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36" yWindow="65136" windowWidth="33440" windowHeight="18260" tabRatio="16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<sst xmlns="http://schemas.openxmlformats.org/spreadsheetml/2006/main" count="23" uniqueCount="17">
  <si>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Höhe Ende</t>
  </si>
  <si>
    <t>Höhe Anfang</t>
  </si>
  <si>
    <t>Höhendifferenz</t>
  </si>
  <si>
    <t>Distanz in Meter</t>
  </si>
  <si>
    <t>Durchschnittliche Steigung in %</t>
  </si>
  <si>
    <t>Steigungsmesser mit bekannter Distanz</t>
  </si>
  <si>
    <t>Ende Distanz in Meter</t>
  </si>
  <si>
    <t>Anfang Distanz in Meter</t>
  </si>
  <si>
    <t>Steigungsmesser mit Distanzermittlung</t>
  </si>
  <si>
    <t>Leistungsbestimmung</t>
  </si>
  <si>
    <t>Körpergewicht</t>
  </si>
  <si>
    <t>Zeit Minuten</t>
  </si>
  <si>
    <t>Zeit Sekunden</t>
  </si>
  <si>
    <t>Velogewicht</t>
  </si>
  <si>
    <t>Leistung in Watt</t>
  </si>
  <si>
    <t xml:space="preserve">LEISTUNG in Watt = Gesamt-Systemgewicht (also mit Rad, Flasche, Kleidung etc.) in Kilogramm mal Höhendifferenz in Metern mal 10,99 (Korrekturfaktor) geteilt durch die gefahrene Zeit in Sekunden. </t>
  </si>
  <si>
    <t>gleichmässige Steigung mit mind. 7 % Steigung</t>
  </si>
</sst>
</file>

<file path=xl/styles.xml><?xml version="1.0" encoding="utf-8"?>
<styleSheet xmlns="http://schemas.openxmlformats.org/spreadsheetml/2006/main">
  <numFmts count="22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0.00000000"/>
    <numFmt numFmtId="171" formatCode="0.0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53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2" fontId="4" fillId="3" borderId="0" xfId="0" applyNumberFormat="1" applyFont="1" applyFill="1" applyAlignment="1">
      <alignment/>
    </xf>
    <xf numFmtId="1" fontId="0" fillId="2" borderId="1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4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0" xfId="0" applyFill="1" applyAlignment="1">
      <alignment/>
    </xf>
    <xf numFmtId="1" fontId="0" fillId="7" borderId="0" xfId="0" applyNumberFormat="1" applyFill="1" applyAlignment="1">
      <alignment horizontal="center"/>
    </xf>
    <xf numFmtId="49" fontId="0" fillId="0" borderId="0" xfId="0" applyNumberFormat="1" applyAlignment="1">
      <alignment horizontal="center" wrapText="1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200" zoomScaleNormal="200" workbookViewId="0" topLeftCell="A1">
      <selection activeCell="A29" sqref="A29:E29"/>
    </sheetView>
  </sheetViews>
  <sheetFormatPr defaultColWidth="11.00390625" defaultRowHeight="12.75"/>
  <cols>
    <col min="1" max="1" width="20.875" style="0" customWidth="1"/>
    <col min="4" max="4" width="12.625" style="0" bestFit="1" customWidth="1"/>
  </cols>
  <sheetData>
    <row r="1" spans="1:5" ht="12.75">
      <c r="A1" s="5" t="s">
        <v>5</v>
      </c>
      <c r="B1" s="5"/>
      <c r="C1" s="5"/>
      <c r="D1" s="5"/>
      <c r="E1" s="5"/>
    </row>
    <row r="2" spans="1:2" ht="12.75">
      <c r="A2" t="s">
        <v>0</v>
      </c>
      <c r="B2" s="1">
        <v>815</v>
      </c>
    </row>
    <row r="3" spans="1:5" ht="12.75">
      <c r="A3" t="s">
        <v>1</v>
      </c>
      <c r="B3" s="1">
        <v>606</v>
      </c>
      <c r="C3" s="6" t="s">
        <v>4</v>
      </c>
      <c r="D3" s="7"/>
      <c r="E3" s="7"/>
    </row>
    <row r="4" spans="1:4" ht="12.75">
      <c r="A4" t="s">
        <v>3</v>
      </c>
      <c r="B4" s="1">
        <v>2480</v>
      </c>
      <c r="D4" s="2">
        <f>(100*B6)/SQRT((B4*B4)-(B6*B6))</f>
        <v>8.45750606481592</v>
      </c>
    </row>
    <row r="6" spans="1:2" ht="12.75">
      <c r="A6" t="s">
        <v>2</v>
      </c>
      <c r="B6">
        <f>B2-B3</f>
        <v>209</v>
      </c>
    </row>
    <row r="9" spans="1:5" ht="12.75">
      <c r="A9" s="5" t="s">
        <v>8</v>
      </c>
      <c r="B9" s="5"/>
      <c r="C9" s="5"/>
      <c r="D9" s="5"/>
      <c r="E9" s="5"/>
    </row>
    <row r="10" spans="1:2" ht="12.75">
      <c r="A10" t="s">
        <v>0</v>
      </c>
      <c r="B10" s="3">
        <v>1353</v>
      </c>
    </row>
    <row r="11" spans="1:5" ht="12.75">
      <c r="A11" t="s">
        <v>1</v>
      </c>
      <c r="B11" s="3">
        <v>1260</v>
      </c>
      <c r="C11" s="6" t="s">
        <v>4</v>
      </c>
      <c r="D11" s="7"/>
      <c r="E11" s="7"/>
    </row>
    <row r="12" spans="1:4" ht="12.75">
      <c r="A12" t="s">
        <v>6</v>
      </c>
      <c r="B12" s="3">
        <v>11000</v>
      </c>
      <c r="D12" s="2">
        <f>(100*B15)/SQRT((B16*B16)-(B15*B15))</f>
        <v>6.6575624799566295</v>
      </c>
    </row>
    <row r="13" spans="1:2" ht="12.75">
      <c r="A13" t="s">
        <v>7</v>
      </c>
      <c r="B13" s="3">
        <v>9600</v>
      </c>
    </row>
    <row r="14" ht="12.75">
      <c r="B14" s="4"/>
    </row>
    <row r="15" spans="1:2" ht="12.75">
      <c r="A15" t="s">
        <v>2</v>
      </c>
      <c r="B15" s="4">
        <f>B10-B11</f>
        <v>93</v>
      </c>
    </row>
    <row r="16" spans="1:2" ht="12.75">
      <c r="A16" t="s">
        <v>3</v>
      </c>
      <c r="B16" s="4">
        <f>B12-B13</f>
        <v>1400</v>
      </c>
    </row>
    <row r="18" spans="1:5" ht="12.75">
      <c r="A18" s="5" t="s">
        <v>9</v>
      </c>
      <c r="B18" s="5"/>
      <c r="C18" s="5"/>
      <c r="D18" s="5"/>
      <c r="E18" s="5"/>
    </row>
    <row r="20" spans="1:4" ht="12.75">
      <c r="A20" t="s">
        <v>2</v>
      </c>
      <c r="B20" s="1">
        <v>202</v>
      </c>
      <c r="D20" s="11" t="s">
        <v>14</v>
      </c>
    </row>
    <row r="21" spans="1:4" ht="12.75">
      <c r="A21" t="s">
        <v>11</v>
      </c>
      <c r="B21" s="8">
        <v>19</v>
      </c>
      <c r="D21" s="12">
        <f>((B23+B24)*B20)*10.99/((B21*60)+B22)</f>
        <v>197.76241048034933</v>
      </c>
    </row>
    <row r="22" spans="1:2" ht="12.75">
      <c r="A22" t="s">
        <v>12</v>
      </c>
      <c r="B22" s="9">
        <v>5</v>
      </c>
    </row>
    <row r="23" spans="1:2" ht="12.75">
      <c r="A23" t="s">
        <v>10</v>
      </c>
      <c r="B23" s="10">
        <v>91</v>
      </c>
    </row>
    <row r="24" spans="1:2" ht="12.75">
      <c r="A24" t="s">
        <v>13</v>
      </c>
      <c r="B24" s="10">
        <v>11</v>
      </c>
    </row>
    <row r="28" spans="1:5" ht="36" customHeight="1">
      <c r="A28" s="13" t="s">
        <v>15</v>
      </c>
      <c r="B28" s="13"/>
      <c r="C28" s="13"/>
      <c r="D28" s="13"/>
      <c r="E28" s="13"/>
    </row>
    <row r="29" spans="1:5" ht="12.75">
      <c r="A29" s="7" t="s">
        <v>16</v>
      </c>
      <c r="B29" s="7"/>
      <c r="C29" s="7"/>
      <c r="D29" s="7"/>
      <c r="E29" s="7"/>
    </row>
  </sheetData>
  <mergeCells count="7">
    <mergeCell ref="A28:E28"/>
    <mergeCell ref="A29:E29"/>
    <mergeCell ref="A18:E18"/>
    <mergeCell ref="C3:E3"/>
    <mergeCell ref="A1:E1"/>
    <mergeCell ref="A9:E9"/>
    <mergeCell ref="C11:E1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Zwicky</dc:creator>
  <cp:keywords/>
  <dc:description/>
  <cp:lastModifiedBy>Christian Zwicky</cp:lastModifiedBy>
  <dcterms:created xsi:type="dcterms:W3CDTF">2007-05-14T15:22:45Z</dcterms:created>
  <cp:category/>
  <cp:version/>
  <cp:contentType/>
  <cp:contentStatus/>
</cp:coreProperties>
</file>